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Sheet1!$A$1:$J$70</definedName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G46" i="1"/>
  <c r="G47"/>
  <c r="G48"/>
  <c r="G49"/>
  <c r="G50"/>
  <c r="G45"/>
  <c r="F50"/>
  <c r="I41"/>
  <c r="I38"/>
  <c r="I37"/>
  <c r="I25"/>
  <c r="E50" l="1"/>
  <c r="D50"/>
</calcChain>
</file>

<file path=xl/sharedStrings.xml><?xml version="1.0" encoding="utf-8"?>
<sst xmlns="http://schemas.openxmlformats.org/spreadsheetml/2006/main" count="124" uniqueCount="87">
  <si>
    <t>Total</t>
  </si>
  <si>
    <t>Balance of Budget</t>
  </si>
  <si>
    <t xml:space="preserve">                                                          </t>
  </si>
  <si>
    <t>Treasurer Signature</t>
  </si>
  <si>
    <t>Print Name</t>
  </si>
  <si>
    <t>Department of Neighborhood Empowerment</t>
  </si>
  <si>
    <t>Monthly Expenditure Report for:</t>
  </si>
  <si>
    <t xml:space="preserve">A.  1. Monthly Expenditures </t>
  </si>
  <si>
    <t>Total Expenditures &amp; Commitments</t>
  </si>
  <si>
    <t>B</t>
  </si>
  <si>
    <t>D</t>
  </si>
  <si>
    <t>E</t>
  </si>
  <si>
    <t>F</t>
  </si>
  <si>
    <t>NEIGHBORHOOD COUNCIL CERTIFICATION</t>
  </si>
  <si>
    <t>Signer's Signature</t>
  </si>
  <si>
    <t>Date</t>
  </si>
  <si>
    <t xml:space="preserve">NC Additional Comments </t>
  </si>
  <si>
    <t>We, ____________________________(Treasurer Name) and _________________________(Signer Name), declare that we are the Treasurer and Signer, respectively of the _______________________ Neighborhood Council (NC) and that on ________________(date adopted), a Brown Act noticed public meeting was held by the __________________________NC with a quorum of _____ (number) board members present and that by a vote of _____(number) yes, _____ (number) no, and ______(number) abstentions the _____________________________ NC adopted the Monthly Expenditure Report for the month of _______ (month), ______ (year).</t>
  </si>
  <si>
    <t>A</t>
  </si>
  <si>
    <t>C</t>
  </si>
  <si>
    <t>CUMULATIVE EXPENDITURES FROM PRIOR MONTHS</t>
  </si>
  <si>
    <t>Cumulative Expenditures from prior months</t>
  </si>
  <si>
    <t>SUBTOTAL: Cumulative Expenditures from prior months</t>
  </si>
  <si>
    <t>SUBTOTAL: Expenditures by Line Item</t>
  </si>
  <si>
    <t>OUTSTANDING COMMITMENTS</t>
  </si>
  <si>
    <t>SUBTOTAL: Outstanding Commitments</t>
  </si>
  <si>
    <t>Approved Budget 2013-2014</t>
  </si>
  <si>
    <t xml:space="preserve">NC Name: </t>
  </si>
  <si>
    <t>*1099</t>
  </si>
  <si>
    <t>□</t>
  </si>
  <si>
    <t>reportable</t>
  </si>
  <si>
    <t>C. 1. Rent/Lease</t>
  </si>
  <si>
    <t>C. 2. Contractual Services</t>
  </si>
  <si>
    <t>C. 3. Large Purchases</t>
  </si>
  <si>
    <t>C. 4. Neighborhood Purpose Grants in process</t>
  </si>
  <si>
    <t>C. 5. Temporary Staffing Services</t>
  </si>
  <si>
    <t>C. 6. Storage</t>
  </si>
  <si>
    <t>EXPENDITURES BY LINE ITEM (Item/Service Description)</t>
  </si>
  <si>
    <t>VENDOR</t>
  </si>
  <si>
    <t>INVOICE NUMBER</t>
  </si>
  <si>
    <t>Budget Fiscal Year:</t>
  </si>
  <si>
    <t>( Must be submitted to the Department within 10 days of Board Approval)</t>
  </si>
  <si>
    <t>OUT OF STATE</t>
  </si>
  <si>
    <t>Total Adjustments by Department</t>
  </si>
  <si>
    <t>G</t>
  </si>
  <si>
    <t>BUDGET</t>
  </si>
  <si>
    <t>CATEGORY</t>
  </si>
  <si>
    <t>100 - Operations</t>
  </si>
  <si>
    <t>200 - Outreach</t>
  </si>
  <si>
    <t>500 - Elections</t>
  </si>
  <si>
    <t>300 - NIP's</t>
  </si>
  <si>
    <t>400 - NPG's</t>
  </si>
  <si>
    <t>Number</t>
  </si>
  <si>
    <t>Budget Category</t>
  </si>
  <si>
    <t>Budget
(A)</t>
  </si>
  <si>
    <t>Budget Balance Available
(D)
(A - B - C)</t>
  </si>
  <si>
    <t>Operations</t>
  </si>
  <si>
    <t>Outreach</t>
  </si>
  <si>
    <t>Community Improvement</t>
  </si>
  <si>
    <t>NPG</t>
  </si>
  <si>
    <t>Elections</t>
  </si>
  <si>
    <t>TOTAL</t>
  </si>
  <si>
    <t xml:space="preserve">CASH STATUS ANALYSIS </t>
  </si>
  <si>
    <t>Cash Received For This Month
(B)</t>
  </si>
  <si>
    <t>Cash Spent for the Month
(C )</t>
  </si>
  <si>
    <t>A.  2. Outstanding Checks/Demand Warrants</t>
  </si>
  <si>
    <t>July 1 - July 21, 2013</t>
  </si>
  <si>
    <t>Venice</t>
  </si>
  <si>
    <t>2013/2014</t>
  </si>
  <si>
    <t>WEB</t>
  </si>
  <si>
    <t>EIG Power</t>
  </si>
  <si>
    <t>Web Hosting-Query Limits</t>
  </si>
  <si>
    <t>x</t>
  </si>
  <si>
    <t>Copies-Agenda-AdCom Meeting</t>
  </si>
  <si>
    <t>OFF</t>
  </si>
  <si>
    <t>Office Depot</t>
  </si>
  <si>
    <t>E-mail service</t>
  </si>
  <si>
    <t>Constant Contact</t>
  </si>
  <si>
    <t>Refreshments-Board meeting</t>
  </si>
  <si>
    <t>EVE</t>
  </si>
  <si>
    <t>Smart &amp; Final</t>
  </si>
  <si>
    <t>Copies-Agenda-Board Meeting</t>
  </si>
  <si>
    <t>Flyers-Venice Community BBQ</t>
  </si>
  <si>
    <t>CIP</t>
  </si>
  <si>
    <t>Venice Blueprint &amp; Copy</t>
  </si>
  <si>
    <t>Web hosting-Site Back-ups and Restore</t>
  </si>
  <si>
    <t>C.7. Other-Community Improvement Projects Aprroved by Board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</si>
</sst>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Down">
        <bgColor theme="0" tint="-4.9989318521683403E-2"/>
      </patternFill>
    </fill>
    <fill>
      <patternFill patternType="darkDown">
        <bgColor theme="0" tint="-0.49998474074526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0" fillId="2" borderId="1" xfId="0" applyFill="1" applyBorder="1"/>
    <xf numFmtId="0" fontId="3" fillId="0" borderId="0" xfId="0" applyFont="1"/>
    <xf numFmtId="0" fontId="5" fillId="0" borderId="0" xfId="0" applyFont="1"/>
    <xf numFmtId="0" fontId="0" fillId="0" borderId="4" xfId="0" applyBorder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/>
    </xf>
    <xf numFmtId="0" fontId="2" fillId="3" borderId="8" xfId="0" applyFont="1" applyFill="1" applyBorder="1"/>
    <xf numFmtId="0" fontId="2" fillId="4" borderId="8" xfId="0" applyFont="1" applyFill="1" applyBorder="1"/>
    <xf numFmtId="0" fontId="0" fillId="0" borderId="1" xfId="0" applyFill="1" applyBorder="1"/>
    <xf numFmtId="0" fontId="6" fillId="2" borderId="1" xfId="0" applyFont="1" applyFill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" fillId="2" borderId="15" xfId="0" applyFont="1" applyFill="1" applyBorder="1"/>
    <xf numFmtId="0" fontId="0" fillId="2" borderId="10" xfId="0" applyFill="1" applyBorder="1"/>
    <xf numFmtId="0" fontId="4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24" xfId="0" applyFont="1" applyFill="1" applyBorder="1"/>
    <xf numFmtId="0" fontId="0" fillId="0" borderId="12" xfId="0" applyBorder="1" applyAlignment="1"/>
    <xf numFmtId="0" fontId="4" fillId="2" borderId="14" xfId="0" applyFont="1" applyFill="1" applyBorder="1" applyAlignment="1"/>
    <xf numFmtId="0" fontId="4" fillId="2" borderId="25" xfId="0" applyFont="1" applyFill="1" applyBorder="1" applyAlignment="1"/>
    <xf numFmtId="0" fontId="0" fillId="0" borderId="25" xfId="0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0" fillId="6" borderId="1" xfId="0" applyFill="1" applyBorder="1"/>
    <xf numFmtId="0" fontId="4" fillId="6" borderId="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/>
    <xf numFmtId="0" fontId="1" fillId="0" borderId="0" xfId="0" applyFont="1" applyBorder="1"/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2" fillId="0" borderId="18" xfId="0" applyFont="1" applyBorder="1"/>
    <xf numFmtId="0" fontId="3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4" fillId="2" borderId="1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8" xfId="0" applyNumberFormat="1" applyFont="1" applyBorder="1"/>
    <xf numFmtId="164" fontId="2" fillId="3" borderId="8" xfId="0" applyNumberFormat="1" applyFont="1" applyFill="1" applyBorder="1"/>
    <xf numFmtId="164" fontId="4" fillId="0" borderId="8" xfId="0" applyNumberFormat="1" applyFont="1" applyBorder="1"/>
    <xf numFmtId="164" fontId="2" fillId="4" borderId="8" xfId="0" applyNumberFormat="1" applyFont="1" applyFill="1" applyBorder="1"/>
    <xf numFmtId="164" fontId="2" fillId="0" borderId="8" xfId="0" applyNumberFormat="1" applyFont="1" applyFill="1" applyBorder="1"/>
    <xf numFmtId="164" fontId="3" fillId="0" borderId="8" xfId="0" applyNumberFormat="1" applyFont="1" applyBorder="1"/>
    <xf numFmtId="164" fontId="6" fillId="0" borderId="8" xfId="0" applyNumberFormat="1" applyFont="1" applyBorder="1"/>
    <xf numFmtId="164" fontId="6" fillId="0" borderId="9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28575</xdr:rowOff>
    </xdr:from>
    <xdr:to>
      <xdr:col>8</xdr:col>
      <xdr:colOff>962025</xdr:colOff>
      <xdr:row>3</xdr:row>
      <xdr:rowOff>95250</xdr:rowOff>
    </xdr:to>
    <xdr:pic>
      <xdr:nvPicPr>
        <xdr:cNvPr id="2" name="Picture 1" descr="http://empowerla.org/wp-content/uploads/2012/04/empower_la_sigfil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375" y="28575"/>
          <a:ext cx="28575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70" zoomScaleNormal="100" workbookViewId="0">
      <selection activeCell="H47" sqref="H47"/>
    </sheetView>
  </sheetViews>
  <sheetFormatPr defaultRowHeight="15"/>
  <cols>
    <col min="1" max="1" width="3.7109375" customWidth="1"/>
    <col min="2" max="2" width="38.7109375" customWidth="1"/>
    <col min="3" max="3" width="21.42578125" customWidth="1"/>
    <col min="4" max="4" width="14.28515625" style="30" customWidth="1"/>
    <col min="5" max="5" width="23.28515625" customWidth="1"/>
    <col min="6" max="7" width="14.85546875" customWidth="1"/>
    <col min="8" max="8" width="9.85546875" customWidth="1"/>
    <col min="9" max="9" width="14.5703125" customWidth="1"/>
  </cols>
  <sheetData>
    <row r="1" spans="1:9">
      <c r="A1" s="2" t="s">
        <v>5</v>
      </c>
      <c r="C1" s="79"/>
      <c r="D1" s="79"/>
      <c r="E1" s="79"/>
      <c r="F1" s="79"/>
      <c r="G1" s="79"/>
      <c r="H1" s="79"/>
      <c r="I1" s="79"/>
    </row>
    <row r="2" spans="1:9">
      <c r="A2" s="2" t="s">
        <v>6</v>
      </c>
      <c r="C2" s="114" t="s">
        <v>66</v>
      </c>
      <c r="D2" s="114"/>
      <c r="E2" s="114"/>
      <c r="F2" s="3"/>
      <c r="G2" s="3"/>
      <c r="H2" s="3"/>
      <c r="I2" s="3"/>
    </row>
    <row r="3" spans="1:9">
      <c r="A3" s="3" t="s">
        <v>27</v>
      </c>
      <c r="C3" s="65" t="s">
        <v>67</v>
      </c>
      <c r="D3" s="65"/>
      <c r="E3" s="65"/>
      <c r="F3" s="3"/>
      <c r="G3" s="3"/>
      <c r="H3" s="3"/>
      <c r="I3" s="3"/>
    </row>
    <row r="4" spans="1:9">
      <c r="A4" s="5" t="s">
        <v>40</v>
      </c>
      <c r="C4" s="115" t="s">
        <v>68</v>
      </c>
      <c r="D4" s="28"/>
      <c r="E4" s="27"/>
      <c r="F4" s="66"/>
      <c r="G4" s="66"/>
      <c r="H4" s="66"/>
      <c r="I4" s="67"/>
    </row>
    <row r="5" spans="1:9">
      <c r="A5" s="5" t="s">
        <v>41</v>
      </c>
      <c r="C5" s="5"/>
      <c r="D5" s="29"/>
      <c r="E5" s="5"/>
      <c r="F5" s="5"/>
      <c r="G5" s="5"/>
      <c r="H5" s="5"/>
      <c r="I5" s="1"/>
    </row>
    <row r="6" spans="1:9" ht="16.5" customHeight="1" thickBot="1"/>
    <row r="7" spans="1:9">
      <c r="I7" s="75" t="s">
        <v>0</v>
      </c>
    </row>
    <row r="8" spans="1:9" ht="18.75" customHeight="1">
      <c r="A8" s="61" t="s">
        <v>18</v>
      </c>
      <c r="B8" s="88" t="s">
        <v>37</v>
      </c>
      <c r="C8" s="89"/>
      <c r="D8" s="68" t="s">
        <v>45</v>
      </c>
      <c r="E8" s="62" t="s">
        <v>38</v>
      </c>
      <c r="F8" s="68" t="s">
        <v>42</v>
      </c>
      <c r="G8" s="62" t="s">
        <v>39</v>
      </c>
      <c r="H8" s="72" t="s">
        <v>28</v>
      </c>
      <c r="I8" s="11"/>
    </row>
    <row r="9" spans="1:9" ht="17.25" customHeight="1">
      <c r="A9" s="20"/>
      <c r="B9" s="90" t="s">
        <v>7</v>
      </c>
      <c r="C9" s="91"/>
      <c r="D9" s="69" t="s">
        <v>46</v>
      </c>
      <c r="E9" s="9"/>
      <c r="F9" s="69" t="s">
        <v>38</v>
      </c>
      <c r="G9" s="26"/>
      <c r="H9" s="73" t="s">
        <v>30</v>
      </c>
      <c r="I9" s="10"/>
    </row>
    <row r="10" spans="1:9" ht="18.75">
      <c r="A10" s="4"/>
      <c r="B10" s="86" t="s">
        <v>71</v>
      </c>
      <c r="C10" s="87"/>
      <c r="D10" s="45" t="s">
        <v>69</v>
      </c>
      <c r="E10" s="14" t="s">
        <v>70</v>
      </c>
      <c r="F10" s="70" t="s">
        <v>72</v>
      </c>
      <c r="G10" s="25">
        <v>72803435</v>
      </c>
      <c r="H10" s="70" t="s">
        <v>29</v>
      </c>
      <c r="I10" s="116">
        <v>20</v>
      </c>
    </row>
    <row r="11" spans="1:9" ht="18.75">
      <c r="A11" s="4"/>
      <c r="B11" s="86" t="s">
        <v>73</v>
      </c>
      <c r="C11" s="87"/>
      <c r="D11" s="45" t="s">
        <v>74</v>
      </c>
      <c r="E11" s="14" t="s">
        <v>75</v>
      </c>
      <c r="F11" s="70" t="s">
        <v>29</v>
      </c>
      <c r="G11" s="25">
        <v>1998</v>
      </c>
      <c r="H11" s="70" t="s">
        <v>29</v>
      </c>
      <c r="I11" s="116">
        <v>5.62</v>
      </c>
    </row>
    <row r="12" spans="1:9" ht="18.75">
      <c r="A12" s="4"/>
      <c r="B12" s="86" t="s">
        <v>71</v>
      </c>
      <c r="C12" s="87"/>
      <c r="D12" s="45" t="s">
        <v>69</v>
      </c>
      <c r="E12" s="14" t="s">
        <v>70</v>
      </c>
      <c r="F12" s="70" t="s">
        <v>72</v>
      </c>
      <c r="G12" s="25">
        <v>75799893</v>
      </c>
      <c r="H12" s="70" t="s">
        <v>29</v>
      </c>
      <c r="I12" s="116">
        <v>20</v>
      </c>
    </row>
    <row r="13" spans="1:9" ht="18.75">
      <c r="A13" s="4"/>
      <c r="B13" s="86" t="s">
        <v>76</v>
      </c>
      <c r="C13" s="87"/>
      <c r="D13" s="45" t="s">
        <v>69</v>
      </c>
      <c r="E13" s="14" t="s">
        <v>77</v>
      </c>
      <c r="F13" s="70" t="s">
        <v>72</v>
      </c>
      <c r="G13" s="25">
        <v>137361549</v>
      </c>
      <c r="H13" s="70" t="s">
        <v>29</v>
      </c>
      <c r="I13" s="116">
        <v>50</v>
      </c>
    </row>
    <row r="14" spans="1:9" ht="18.75">
      <c r="A14" s="4"/>
      <c r="B14" s="86" t="s">
        <v>78</v>
      </c>
      <c r="C14" s="87"/>
      <c r="D14" s="45" t="s">
        <v>79</v>
      </c>
      <c r="E14" s="14" t="s">
        <v>80</v>
      </c>
      <c r="F14" s="70" t="s">
        <v>29</v>
      </c>
      <c r="G14" s="25">
        <v>55593</v>
      </c>
      <c r="H14" s="70" t="s">
        <v>29</v>
      </c>
      <c r="I14" s="116">
        <v>44.87</v>
      </c>
    </row>
    <row r="15" spans="1:9" ht="18.75">
      <c r="A15" s="4"/>
      <c r="B15" s="86" t="s">
        <v>81</v>
      </c>
      <c r="C15" s="87"/>
      <c r="D15" s="45" t="s">
        <v>74</v>
      </c>
      <c r="E15" s="14" t="s">
        <v>75</v>
      </c>
      <c r="F15" s="70" t="s">
        <v>29</v>
      </c>
      <c r="G15" s="25">
        <v>2035</v>
      </c>
      <c r="H15" s="70" t="s">
        <v>29</v>
      </c>
      <c r="I15" s="116">
        <v>18.87</v>
      </c>
    </row>
    <row r="16" spans="1:9" ht="18.75">
      <c r="A16" s="4"/>
      <c r="B16" s="86" t="s">
        <v>82</v>
      </c>
      <c r="C16" s="87"/>
      <c r="D16" s="45" t="s">
        <v>83</v>
      </c>
      <c r="E16" s="14" t="s">
        <v>84</v>
      </c>
      <c r="F16" s="70" t="s">
        <v>29</v>
      </c>
      <c r="G16" s="25"/>
      <c r="H16" s="70" t="s">
        <v>29</v>
      </c>
      <c r="I16" s="116">
        <v>100</v>
      </c>
    </row>
    <row r="17" spans="1:9" ht="18.75">
      <c r="A17" s="4"/>
      <c r="B17" s="86" t="s">
        <v>85</v>
      </c>
      <c r="C17" s="87"/>
      <c r="D17" s="45" t="s">
        <v>69</v>
      </c>
      <c r="E17" s="14" t="s">
        <v>70</v>
      </c>
      <c r="F17" s="70" t="s">
        <v>72</v>
      </c>
      <c r="G17" s="25">
        <v>76356001</v>
      </c>
      <c r="H17" s="70" t="s">
        <v>29</v>
      </c>
      <c r="I17" s="116">
        <v>16.95</v>
      </c>
    </row>
    <row r="18" spans="1:9" ht="18.75">
      <c r="A18" s="4"/>
      <c r="B18" s="86"/>
      <c r="C18" s="87"/>
      <c r="D18" s="45"/>
      <c r="E18" s="14"/>
      <c r="F18" s="70" t="s">
        <v>29</v>
      </c>
      <c r="G18" s="25"/>
      <c r="H18" s="70" t="s">
        <v>29</v>
      </c>
      <c r="I18" s="116"/>
    </row>
    <row r="19" spans="1:9" ht="18.75">
      <c r="A19" s="4"/>
      <c r="B19" s="82"/>
      <c r="C19" s="83"/>
      <c r="D19" s="46"/>
      <c r="E19" s="15"/>
      <c r="F19" s="70" t="s">
        <v>29</v>
      </c>
      <c r="G19" s="21"/>
      <c r="H19" s="70" t="s">
        <v>29</v>
      </c>
      <c r="I19" s="116"/>
    </row>
    <row r="20" spans="1:9">
      <c r="A20" s="4"/>
      <c r="B20" s="84" t="s">
        <v>65</v>
      </c>
      <c r="C20" s="85"/>
      <c r="D20" s="31"/>
      <c r="E20" s="9"/>
      <c r="F20" s="71"/>
      <c r="G20" s="24"/>
      <c r="H20" s="74"/>
      <c r="I20" s="117"/>
    </row>
    <row r="21" spans="1:9" ht="18.75">
      <c r="A21" s="4"/>
      <c r="B21" s="86"/>
      <c r="C21" s="87"/>
      <c r="D21" s="45"/>
      <c r="E21" s="14"/>
      <c r="F21" s="70" t="s">
        <v>29</v>
      </c>
      <c r="G21" s="25"/>
      <c r="H21" s="70" t="s">
        <v>29</v>
      </c>
      <c r="I21" s="116"/>
    </row>
    <row r="22" spans="1:9" ht="18.75">
      <c r="A22" s="4"/>
      <c r="B22" s="86"/>
      <c r="C22" s="87"/>
      <c r="D22" s="45"/>
      <c r="E22" s="14"/>
      <c r="F22" s="70" t="s">
        <v>29</v>
      </c>
      <c r="G22" s="25"/>
      <c r="H22" s="70" t="s">
        <v>29</v>
      </c>
      <c r="I22" s="116"/>
    </row>
    <row r="23" spans="1:9" ht="18.75">
      <c r="A23" s="4"/>
      <c r="B23" s="86"/>
      <c r="C23" s="87"/>
      <c r="D23" s="45"/>
      <c r="E23" s="14"/>
      <c r="F23" s="70" t="s">
        <v>29</v>
      </c>
      <c r="G23" s="25"/>
      <c r="H23" s="70" t="s">
        <v>29</v>
      </c>
      <c r="I23" s="116"/>
    </row>
    <row r="24" spans="1:9" ht="18.75">
      <c r="A24" s="4"/>
      <c r="B24" s="86"/>
      <c r="C24" s="87"/>
      <c r="D24" s="45"/>
      <c r="E24" s="14"/>
      <c r="F24" s="70" t="s">
        <v>29</v>
      </c>
      <c r="G24" s="25"/>
      <c r="H24" s="70" t="s">
        <v>29</v>
      </c>
      <c r="I24" s="116"/>
    </row>
    <row r="25" spans="1:9" ht="18.75">
      <c r="A25" s="4"/>
      <c r="B25" s="82" t="s">
        <v>23</v>
      </c>
      <c r="C25" s="83"/>
      <c r="D25" s="50"/>
      <c r="E25" s="51"/>
      <c r="F25" s="52"/>
      <c r="G25" s="53"/>
      <c r="H25" s="54"/>
      <c r="I25" s="118">
        <f>SUM(I10:I24)</f>
        <v>276.31</v>
      </c>
    </row>
    <row r="26" spans="1:9">
      <c r="A26" s="61" t="s">
        <v>9</v>
      </c>
      <c r="B26" s="88" t="s">
        <v>20</v>
      </c>
      <c r="C26" s="89"/>
      <c r="D26" s="63"/>
      <c r="E26" s="64"/>
      <c r="F26" s="64"/>
      <c r="G26" s="64"/>
      <c r="H26" s="64"/>
      <c r="I26" s="119"/>
    </row>
    <row r="27" spans="1:9">
      <c r="A27" s="12"/>
      <c r="B27" s="80" t="s">
        <v>21</v>
      </c>
      <c r="C27" s="81"/>
      <c r="D27" s="81"/>
      <c r="E27" s="81"/>
      <c r="F27" s="81"/>
      <c r="G27" s="81"/>
      <c r="H27" s="81"/>
      <c r="I27" s="120"/>
    </row>
    <row r="28" spans="1:9">
      <c r="A28" s="12"/>
      <c r="B28" s="82" t="s">
        <v>22</v>
      </c>
      <c r="C28" s="83"/>
      <c r="D28" s="83"/>
      <c r="E28" s="83"/>
      <c r="F28" s="83"/>
      <c r="G28" s="83"/>
      <c r="H28" s="83"/>
      <c r="I28" s="120"/>
    </row>
    <row r="29" spans="1:9">
      <c r="A29" s="61" t="s">
        <v>19</v>
      </c>
      <c r="B29" s="88" t="s">
        <v>24</v>
      </c>
      <c r="C29" s="89"/>
      <c r="D29" s="63"/>
      <c r="E29" s="64"/>
      <c r="F29" s="64"/>
      <c r="G29" s="64"/>
      <c r="H29" s="64"/>
      <c r="I29" s="119"/>
    </row>
    <row r="30" spans="1:9">
      <c r="A30" s="4"/>
      <c r="B30" s="84" t="s">
        <v>31</v>
      </c>
      <c r="C30" s="85"/>
      <c r="D30" s="85"/>
      <c r="E30" s="85"/>
      <c r="F30" s="85"/>
      <c r="G30" s="85"/>
      <c r="H30" s="85"/>
      <c r="I30" s="118"/>
    </row>
    <row r="31" spans="1:9">
      <c r="A31" s="4"/>
      <c r="B31" s="84" t="s">
        <v>32</v>
      </c>
      <c r="C31" s="85"/>
      <c r="D31" s="85"/>
      <c r="E31" s="85"/>
      <c r="F31" s="85"/>
      <c r="G31" s="85"/>
      <c r="H31" s="85"/>
      <c r="I31" s="118"/>
    </row>
    <row r="32" spans="1:9">
      <c r="A32" s="4"/>
      <c r="B32" s="84" t="s">
        <v>33</v>
      </c>
      <c r="C32" s="85"/>
      <c r="D32" s="85"/>
      <c r="E32" s="85"/>
      <c r="F32" s="85"/>
      <c r="G32" s="85"/>
      <c r="H32" s="85"/>
      <c r="I32" s="118"/>
    </row>
    <row r="33" spans="1:9">
      <c r="A33" s="4"/>
      <c r="B33" s="84" t="s">
        <v>34</v>
      </c>
      <c r="C33" s="85"/>
      <c r="D33" s="85"/>
      <c r="E33" s="85"/>
      <c r="F33" s="85"/>
      <c r="G33" s="85"/>
      <c r="H33" s="85"/>
      <c r="I33" s="118"/>
    </row>
    <row r="34" spans="1:9">
      <c r="A34" s="4"/>
      <c r="B34" s="84" t="s">
        <v>35</v>
      </c>
      <c r="C34" s="85"/>
      <c r="D34" s="85"/>
      <c r="E34" s="85"/>
      <c r="F34" s="85"/>
      <c r="G34" s="85"/>
      <c r="H34" s="108"/>
      <c r="I34" s="118">
        <v>245</v>
      </c>
    </row>
    <row r="35" spans="1:9">
      <c r="A35" s="4"/>
      <c r="B35" s="84" t="s">
        <v>36</v>
      </c>
      <c r="C35" s="85"/>
      <c r="D35" s="85"/>
      <c r="E35" s="85"/>
      <c r="F35" s="85"/>
      <c r="G35" s="85"/>
      <c r="H35" s="108"/>
      <c r="I35" s="118"/>
    </row>
    <row r="36" spans="1:9">
      <c r="A36" s="4"/>
      <c r="B36" s="76" t="s">
        <v>86</v>
      </c>
      <c r="C36" s="55"/>
      <c r="D36" s="55"/>
      <c r="E36" s="55"/>
      <c r="F36" s="55"/>
      <c r="G36" s="55"/>
      <c r="H36" s="55"/>
      <c r="I36" s="118">
        <v>15900</v>
      </c>
    </row>
    <row r="37" spans="1:9">
      <c r="A37" s="4"/>
      <c r="B37" s="82" t="s">
        <v>25</v>
      </c>
      <c r="C37" s="83"/>
      <c r="D37" s="83"/>
      <c r="E37" s="83"/>
      <c r="F37" s="83"/>
      <c r="G37" s="83"/>
      <c r="H37" s="83"/>
      <c r="I37" s="121">
        <f>SUM(I30:I36)</f>
        <v>16145</v>
      </c>
    </row>
    <row r="38" spans="1:9" ht="15.75">
      <c r="A38" s="13" t="s">
        <v>10</v>
      </c>
      <c r="B38" s="109" t="s">
        <v>8</v>
      </c>
      <c r="C38" s="110"/>
      <c r="D38" s="110"/>
      <c r="E38" s="110"/>
      <c r="F38" s="110"/>
      <c r="G38" s="110"/>
      <c r="H38" s="110"/>
      <c r="I38" s="122">
        <f>I25+I37</f>
        <v>16421.310000000001</v>
      </c>
    </row>
    <row r="39" spans="1:9" ht="15.75">
      <c r="A39" s="13" t="s">
        <v>11</v>
      </c>
      <c r="B39" s="22" t="s">
        <v>43</v>
      </c>
      <c r="C39" s="23"/>
      <c r="D39" s="32"/>
      <c r="E39" s="23"/>
      <c r="F39" s="23"/>
      <c r="G39" s="23"/>
      <c r="H39" s="23"/>
      <c r="I39" s="122"/>
    </row>
    <row r="40" spans="1:9" ht="15.75">
      <c r="A40" s="13" t="s">
        <v>12</v>
      </c>
      <c r="B40" s="109" t="s">
        <v>26</v>
      </c>
      <c r="C40" s="110"/>
      <c r="D40" s="110"/>
      <c r="E40" s="110"/>
      <c r="F40" s="110"/>
      <c r="G40" s="110"/>
      <c r="H40" s="110"/>
      <c r="I40" s="122">
        <v>37000</v>
      </c>
    </row>
    <row r="41" spans="1:9" ht="16.5" thickBot="1">
      <c r="A41" s="13" t="s">
        <v>44</v>
      </c>
      <c r="B41" s="109" t="s">
        <v>1</v>
      </c>
      <c r="C41" s="110"/>
      <c r="D41" s="110"/>
      <c r="E41" s="110"/>
      <c r="F41" s="110"/>
      <c r="G41" s="110"/>
      <c r="H41" s="110"/>
      <c r="I41" s="123">
        <f>I40-I37+I39</f>
        <v>20855</v>
      </c>
    </row>
    <row r="42" spans="1:9" ht="15.75">
      <c r="A42" s="17"/>
      <c r="B42" s="18"/>
      <c r="C42" s="18"/>
      <c r="D42" s="33"/>
      <c r="E42" s="18"/>
      <c r="F42" s="18"/>
      <c r="G42" s="18"/>
      <c r="H42" s="18"/>
      <c r="I42" s="16"/>
    </row>
    <row r="43" spans="1:9" ht="15.75">
      <c r="A43" s="17"/>
      <c r="B43" s="111" t="s">
        <v>62</v>
      </c>
      <c r="C43" s="112"/>
      <c r="D43" s="112"/>
      <c r="E43" s="112"/>
      <c r="F43" s="112"/>
      <c r="G43" s="113"/>
      <c r="H43" s="18"/>
      <c r="I43" s="16"/>
    </row>
    <row r="44" spans="1:9" ht="51">
      <c r="A44" s="17"/>
      <c r="B44" s="56" t="s">
        <v>52</v>
      </c>
      <c r="C44" s="56" t="s">
        <v>53</v>
      </c>
      <c r="D44" s="57" t="s">
        <v>54</v>
      </c>
      <c r="E44" s="57" t="s">
        <v>63</v>
      </c>
      <c r="F44" s="57" t="s">
        <v>64</v>
      </c>
      <c r="G44" s="57" t="s">
        <v>55</v>
      </c>
      <c r="H44" s="18"/>
      <c r="I44" s="16"/>
    </row>
    <row r="45" spans="1:9" ht="15.75">
      <c r="A45" s="17"/>
      <c r="B45" s="45">
        <v>100</v>
      </c>
      <c r="C45" s="45" t="s">
        <v>56</v>
      </c>
      <c r="D45" s="124">
        <v>3150</v>
      </c>
      <c r="E45" s="124"/>
      <c r="F45" s="124">
        <v>24.49</v>
      </c>
      <c r="G45" s="124">
        <f>D45-F45</f>
        <v>3125.51</v>
      </c>
      <c r="H45" s="18"/>
      <c r="I45" s="16"/>
    </row>
    <row r="46" spans="1:9" ht="15.75">
      <c r="A46" s="17"/>
      <c r="B46" s="45">
        <v>200</v>
      </c>
      <c r="C46" s="45" t="s">
        <v>57</v>
      </c>
      <c r="D46" s="124">
        <v>7850</v>
      </c>
      <c r="E46" s="124"/>
      <c r="F46" s="124">
        <v>151.82</v>
      </c>
      <c r="G46" s="124">
        <f t="shared" ref="G46:G50" si="0">D46-F46</f>
        <v>7698.18</v>
      </c>
      <c r="H46" s="18"/>
      <c r="I46" s="16"/>
    </row>
    <row r="47" spans="1:9" ht="15.75">
      <c r="A47" s="17"/>
      <c r="B47" s="45">
        <v>300</v>
      </c>
      <c r="C47" s="45" t="s">
        <v>58</v>
      </c>
      <c r="D47" s="124">
        <v>19500</v>
      </c>
      <c r="E47" s="124"/>
      <c r="F47" s="124">
        <v>100</v>
      </c>
      <c r="G47" s="124">
        <f t="shared" si="0"/>
        <v>19400</v>
      </c>
      <c r="H47" s="18"/>
      <c r="I47" s="16"/>
    </row>
    <row r="48" spans="1:9" ht="15.75">
      <c r="A48" s="17"/>
      <c r="B48" s="45">
        <v>400</v>
      </c>
      <c r="C48" s="45" t="s">
        <v>59</v>
      </c>
      <c r="D48" s="124"/>
      <c r="E48" s="124"/>
      <c r="F48" s="124"/>
      <c r="G48" s="124">
        <f t="shared" si="0"/>
        <v>0</v>
      </c>
      <c r="H48" s="18"/>
      <c r="I48" s="16"/>
    </row>
    <row r="49" spans="1:9" ht="15.75">
      <c r="A49" s="17"/>
      <c r="B49" s="45">
        <v>500</v>
      </c>
      <c r="C49" s="45" t="s">
        <v>60</v>
      </c>
      <c r="D49" s="124">
        <v>6500</v>
      </c>
      <c r="E49" s="124"/>
      <c r="F49" s="124"/>
      <c r="G49" s="124">
        <f t="shared" si="0"/>
        <v>6500</v>
      </c>
      <c r="H49" s="18"/>
      <c r="I49" s="16"/>
    </row>
    <row r="50" spans="1:9" ht="15.75">
      <c r="A50" s="17"/>
      <c r="B50" s="58"/>
      <c r="C50" s="59" t="s">
        <v>61</v>
      </c>
      <c r="D50" s="125">
        <f>SUM(D45:D49)</f>
        <v>37000</v>
      </c>
      <c r="E50" s="125">
        <f t="shared" ref="E50:G50" si="1">SUM(E45:E49)</f>
        <v>0</v>
      </c>
      <c r="F50" s="125">
        <f t="shared" si="1"/>
        <v>276.31</v>
      </c>
      <c r="G50" s="124">
        <f t="shared" si="0"/>
        <v>36723.69</v>
      </c>
      <c r="H50" s="18"/>
      <c r="I50" s="16"/>
    </row>
    <row r="51" spans="1:9" ht="15.75">
      <c r="A51" s="17"/>
      <c r="B51" s="60"/>
      <c r="D51" s="60"/>
      <c r="E51" s="77"/>
      <c r="F51" s="78"/>
      <c r="G51" s="60"/>
      <c r="H51" s="18"/>
      <c r="I51" s="16"/>
    </row>
    <row r="52" spans="1:9" ht="15.75" thickBot="1">
      <c r="B52" s="5"/>
      <c r="C52" s="5"/>
      <c r="D52" s="29"/>
      <c r="E52" s="5"/>
      <c r="F52" s="5"/>
      <c r="G52" s="5"/>
      <c r="H52" s="5"/>
      <c r="I52" s="5"/>
    </row>
    <row r="53" spans="1:9" ht="15.75" thickBot="1">
      <c r="B53" s="94" t="s">
        <v>13</v>
      </c>
      <c r="C53" s="95"/>
      <c r="D53" s="95"/>
      <c r="E53" s="95"/>
      <c r="F53" s="95"/>
      <c r="G53" s="95"/>
      <c r="H53" s="95"/>
      <c r="I53" s="95"/>
    </row>
    <row r="54" spans="1:9" s="8" customFormat="1" ht="45.75" customHeight="1">
      <c r="B54" s="96" t="s">
        <v>17</v>
      </c>
      <c r="C54" s="97"/>
      <c r="D54" s="97"/>
      <c r="E54" s="97"/>
      <c r="F54" s="97"/>
      <c r="G54" s="97"/>
      <c r="H54" s="97"/>
      <c r="I54" s="98"/>
    </row>
    <row r="55" spans="1:9" s="8" customFormat="1" ht="45.75" customHeight="1" thickBot="1">
      <c r="B55" s="99"/>
      <c r="C55" s="100"/>
      <c r="D55" s="100"/>
      <c r="E55" s="100"/>
      <c r="F55" s="100"/>
      <c r="G55" s="100"/>
      <c r="H55" s="100"/>
      <c r="I55" s="101"/>
    </row>
    <row r="56" spans="1:9" ht="24" customHeight="1">
      <c r="B56" s="40" t="s">
        <v>3</v>
      </c>
      <c r="C56" s="47"/>
      <c r="D56" s="48"/>
      <c r="E56" s="49"/>
      <c r="F56" s="42" t="s">
        <v>14</v>
      </c>
      <c r="G56" s="43"/>
      <c r="H56" s="41"/>
      <c r="I56" s="44"/>
    </row>
    <row r="57" spans="1:9" ht="24" customHeight="1">
      <c r="B57" s="19" t="s">
        <v>4</v>
      </c>
      <c r="C57" s="35"/>
      <c r="D57" s="36"/>
      <c r="E57" s="7"/>
      <c r="F57" s="38" t="s">
        <v>4</v>
      </c>
      <c r="G57" s="39"/>
      <c r="H57" s="36"/>
      <c r="I57" s="37"/>
    </row>
    <row r="58" spans="1:9" ht="24" customHeight="1">
      <c r="B58" s="19" t="s">
        <v>15</v>
      </c>
      <c r="C58" s="35"/>
      <c r="D58" s="36"/>
      <c r="E58" s="7"/>
      <c r="F58" s="38" t="s">
        <v>15</v>
      </c>
      <c r="G58" s="39"/>
      <c r="H58" s="36"/>
      <c r="I58" s="37"/>
    </row>
    <row r="59" spans="1:9" ht="24" customHeight="1">
      <c r="B59" s="92" t="s">
        <v>16</v>
      </c>
      <c r="C59" s="102"/>
      <c r="D59" s="103"/>
      <c r="E59" s="103"/>
      <c r="F59" s="103"/>
      <c r="G59" s="103"/>
      <c r="H59" s="103"/>
      <c r="I59" s="104"/>
    </row>
    <row r="60" spans="1:9" ht="24" customHeight="1" thickBot="1">
      <c r="B60" s="93"/>
      <c r="C60" s="105"/>
      <c r="D60" s="106"/>
      <c r="E60" s="106"/>
      <c r="F60" s="106"/>
      <c r="G60" s="106"/>
      <c r="H60" s="106"/>
      <c r="I60" s="107"/>
    </row>
    <row r="61" spans="1:9">
      <c r="B61" s="5"/>
      <c r="C61" s="5"/>
      <c r="D61" s="29"/>
      <c r="E61" s="5"/>
      <c r="F61" s="5"/>
      <c r="G61" s="5"/>
      <c r="H61" s="5"/>
      <c r="I61" s="5"/>
    </row>
    <row r="62" spans="1:9">
      <c r="B62" s="5"/>
      <c r="C62" s="5"/>
      <c r="D62" s="29"/>
      <c r="E62" s="5"/>
      <c r="F62" s="5"/>
      <c r="G62" s="5"/>
      <c r="H62" s="5"/>
      <c r="I62" s="5"/>
    </row>
    <row r="63" spans="1:9">
      <c r="B63" s="6"/>
      <c r="C63" s="6"/>
      <c r="D63" s="34"/>
      <c r="E63" s="6"/>
      <c r="F63" s="6"/>
      <c r="G63" s="6"/>
      <c r="H63" s="6"/>
      <c r="I63" s="6"/>
    </row>
    <row r="64" spans="1:9">
      <c r="B64" s="6"/>
      <c r="C64" s="6"/>
      <c r="D64" s="34"/>
      <c r="E64" s="6"/>
      <c r="F64" s="6"/>
      <c r="G64" s="6"/>
      <c r="H64" s="6"/>
      <c r="I64" s="6"/>
    </row>
    <row r="65" spans="2:9">
      <c r="B65" s="6"/>
      <c r="C65" s="6"/>
      <c r="D65" s="34"/>
      <c r="E65" s="6"/>
      <c r="F65" s="6"/>
      <c r="G65" s="6"/>
      <c r="H65" s="6"/>
      <c r="I65" s="6"/>
    </row>
    <row r="66" spans="2:9">
      <c r="B66" s="6"/>
      <c r="C66" s="6"/>
      <c r="D66" s="34"/>
      <c r="E66" s="6"/>
      <c r="F66" s="6"/>
      <c r="G66" s="6"/>
      <c r="H66" s="6"/>
      <c r="I66" s="6"/>
    </row>
    <row r="67" spans="2:9">
      <c r="B67" s="6"/>
      <c r="C67" s="6"/>
      <c r="D67" s="34"/>
      <c r="E67" s="6"/>
      <c r="F67" s="6"/>
      <c r="G67" s="6"/>
      <c r="H67" s="6"/>
      <c r="I67" s="6"/>
    </row>
    <row r="68" spans="2:9">
      <c r="B68" s="6"/>
      <c r="C68" s="6"/>
      <c r="D68" s="34"/>
      <c r="E68" s="6"/>
      <c r="F68" s="6"/>
      <c r="G68" s="6"/>
      <c r="H68" s="6"/>
      <c r="I68" s="6"/>
    </row>
    <row r="69" spans="2:9">
      <c r="I69" s="1"/>
    </row>
    <row r="70" spans="2:9">
      <c r="B70" t="s">
        <v>2</v>
      </c>
      <c r="I70" s="1"/>
    </row>
    <row r="71" spans="2:9">
      <c r="I71" s="1"/>
    </row>
    <row r="72" spans="2:9">
      <c r="I72" s="1"/>
    </row>
    <row r="73" spans="2:9">
      <c r="I73" s="1"/>
    </row>
  </sheetData>
  <mergeCells count="39">
    <mergeCell ref="C2:E2"/>
    <mergeCell ref="B59:B60"/>
    <mergeCell ref="B53:I53"/>
    <mergeCell ref="B54:I55"/>
    <mergeCell ref="C59:I60"/>
    <mergeCell ref="B29:C29"/>
    <mergeCell ref="B34:H34"/>
    <mergeCell ref="B30:H30"/>
    <mergeCell ref="B31:H31"/>
    <mergeCell ref="B32:H32"/>
    <mergeCell ref="B33:H33"/>
    <mergeCell ref="B37:H37"/>
    <mergeCell ref="B38:H38"/>
    <mergeCell ref="B40:H40"/>
    <mergeCell ref="B41:H41"/>
    <mergeCell ref="B35:H35"/>
    <mergeCell ref="B43:G43"/>
    <mergeCell ref="B19:C19"/>
    <mergeCell ref="B8:C8"/>
    <mergeCell ref="B9:C9"/>
    <mergeCell ref="B10:C10"/>
    <mergeCell ref="B11:C11"/>
    <mergeCell ref="B12:C12"/>
    <mergeCell ref="C1:I1"/>
    <mergeCell ref="B27:H27"/>
    <mergeCell ref="B28:H28"/>
    <mergeCell ref="B20:C20"/>
    <mergeCell ref="B21:C21"/>
    <mergeCell ref="B22:C22"/>
    <mergeCell ref="B23:C23"/>
    <mergeCell ref="B13:C13"/>
    <mergeCell ref="B14:C14"/>
    <mergeCell ref="B15:C15"/>
    <mergeCell ref="B16:C16"/>
    <mergeCell ref="B25:C25"/>
    <mergeCell ref="B26:C26"/>
    <mergeCell ref="B24:C24"/>
    <mergeCell ref="B17:C17"/>
    <mergeCell ref="B18:C18"/>
  </mergeCells>
  <printOptions horizontalCentered="1"/>
  <pageMargins left="0.2" right="0.2" top="0.25" bottom="0.25" header="0.3" footer="0.3"/>
  <pageSetup scale="82" fitToHeight="2" orientation="landscape" r:id="rId1"/>
  <headerFooter>
    <oddFooter>Page &amp;P of &amp;N</oddFooter>
  </headerFooter>
  <rowBreaks count="1" manualBreakCount="1">
    <brk id="4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D10:D19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41" sqref="A41"/>
    </sheetView>
  </sheetViews>
  <sheetFormatPr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50</v>
      </c>
    </row>
    <row r="4" spans="1:1">
      <c r="A4" t="s">
        <v>51</v>
      </c>
    </row>
    <row r="5" spans="1:1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Department of Neighborhood Empowerment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Wong-Oyama</dc:creator>
  <cp:lastModifiedBy>chezhaha</cp:lastModifiedBy>
  <cp:lastPrinted>2013-08-06T02:09:10Z</cp:lastPrinted>
  <dcterms:created xsi:type="dcterms:W3CDTF">2013-03-19T19:24:40Z</dcterms:created>
  <dcterms:modified xsi:type="dcterms:W3CDTF">2013-08-06T02:09:36Z</dcterms:modified>
</cp:coreProperties>
</file>