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80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'Sheet1'!$A$1:$E$45</definedName>
  </definedNames>
  <calcPr fullCalcOnLoad="1"/>
</workbook>
</file>

<file path=xl/sharedStrings.xml><?xml version="1.0" encoding="utf-8"?>
<sst xmlns="http://schemas.openxmlformats.org/spreadsheetml/2006/main" count="42" uniqueCount="42">
  <si>
    <t>DRAFT</t>
  </si>
  <si>
    <t>Available to Budget</t>
  </si>
  <si>
    <t>Annual Allocation</t>
  </si>
  <si>
    <t>Budget</t>
  </si>
  <si>
    <t>100 Operations</t>
  </si>
  <si>
    <t>Office Supplies</t>
  </si>
  <si>
    <t>Copies</t>
  </si>
  <si>
    <t>Office Equipment</t>
  </si>
  <si>
    <t>Staffing/Apple One</t>
  </si>
  <si>
    <t>Board Retreat</t>
  </si>
  <si>
    <t>General Operations</t>
  </si>
  <si>
    <t>sub Total Operations</t>
  </si>
  <si>
    <t>200 Outreach</t>
  </si>
  <si>
    <t>Copies / Printing</t>
  </si>
  <si>
    <t>Facilities For Public</t>
  </si>
  <si>
    <t>Refreshments</t>
  </si>
  <si>
    <t>Web Site &amp; e-mail</t>
  </si>
  <si>
    <t>Advertising &amp; Promotions</t>
  </si>
  <si>
    <t>Newsletter Production</t>
  </si>
  <si>
    <t>Newsletter Printing</t>
  </si>
  <si>
    <t>Newsletter Delivery</t>
  </si>
  <si>
    <t>General Outreach</t>
  </si>
  <si>
    <t>sub Total Outreach</t>
  </si>
  <si>
    <t>300 Community Improvement</t>
  </si>
  <si>
    <t>sub Total Community Improvement</t>
  </si>
  <si>
    <t xml:space="preserve">General Community Projects </t>
  </si>
  <si>
    <t>Neighborhood Community Projects</t>
  </si>
  <si>
    <t>Storage</t>
  </si>
  <si>
    <t xml:space="preserve">Total </t>
  </si>
  <si>
    <t>Toy Drive</t>
  </si>
  <si>
    <t>Others</t>
  </si>
  <si>
    <t>400 Elections</t>
  </si>
  <si>
    <t>Elections</t>
  </si>
  <si>
    <t>Outreach</t>
  </si>
  <si>
    <t>Operations/Facilities</t>
  </si>
  <si>
    <t>Orientation</t>
  </si>
  <si>
    <t>sub Elections</t>
  </si>
  <si>
    <t>Venice BBQ</t>
  </si>
  <si>
    <t xml:space="preserve">2014-2015
</t>
  </si>
  <si>
    <t xml:space="preserve">
EXPENDITURES 
Current Yr Budget
(4/21/14)
</t>
  </si>
  <si>
    <t xml:space="preserve">
Draft 2014-15  Budget
</t>
  </si>
  <si>
    <t xml:space="preserve">REALLOCATED
Current Yr Budget 
2013-2014
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</si>
</sst>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double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/>
      <right/>
      <top/>
      <bottom style="double"/>
    </border>
    <border>
      <left style="medium"/>
      <right style="thin"/>
      <top style="medium"/>
      <bottom style="double"/>
    </border>
    <border>
      <left style="thin"/>
      <right style="thin"/>
      <top/>
      <bottom style="double"/>
    </border>
    <border>
      <left style="thin"/>
      <right style="thin"/>
      <top style="medium"/>
      <bottom style="double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2" fillId="0" borderId="0" xfId="0" applyFont="1" applyAlignment="1">
      <alignment/>
    </xf>
    <xf numFmtId="4" fontId="43" fillId="0" borderId="0" xfId="0" applyNumberFormat="1" applyFont="1" applyAlignment="1">
      <alignment/>
    </xf>
    <xf numFmtId="4" fontId="44" fillId="0" borderId="0" xfId="0" applyNumberFormat="1" applyFont="1" applyAlignment="1">
      <alignment wrapText="1"/>
    </xf>
    <xf numFmtId="4" fontId="2" fillId="0" borderId="0" xfId="0" applyNumberFormat="1" applyFont="1" applyFill="1" applyAlignment="1">
      <alignment horizontal="center" wrapText="1"/>
    </xf>
    <xf numFmtId="4" fontId="44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44" fillId="0" borderId="0" xfId="0" applyNumberFormat="1" applyFont="1" applyFill="1" applyAlignment="1">
      <alignment/>
    </xf>
    <xf numFmtId="4" fontId="4" fillId="0" borderId="12" xfId="0" applyNumberFormat="1" applyFont="1" applyBorder="1" applyAlignment="1">
      <alignment horizontal="left"/>
    </xf>
    <xf numFmtId="4" fontId="3" fillId="0" borderId="13" xfId="0" applyNumberFormat="1" applyFont="1" applyFill="1" applyBorder="1" applyAlignment="1">
      <alignment/>
    </xf>
    <xf numFmtId="4" fontId="4" fillId="0" borderId="13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right"/>
    </xf>
    <xf numFmtId="4" fontId="3" fillId="0" borderId="14" xfId="0" applyNumberFormat="1" applyFont="1" applyFill="1" applyBorder="1" applyAlignment="1">
      <alignment/>
    </xf>
    <xf numFmtId="4" fontId="4" fillId="0" borderId="14" xfId="0" applyNumberFormat="1" applyFont="1" applyBorder="1" applyAlignment="1">
      <alignment horizontal="right"/>
    </xf>
    <xf numFmtId="4" fontId="5" fillId="33" borderId="15" xfId="0" applyNumberFormat="1" applyFont="1" applyFill="1" applyBorder="1" applyAlignment="1">
      <alignment horizontal="left"/>
    </xf>
    <xf numFmtId="4" fontId="5" fillId="0" borderId="0" xfId="0" applyNumberFormat="1" applyFont="1" applyAlignment="1">
      <alignment horizontal="left"/>
    </xf>
    <xf numFmtId="4" fontId="4" fillId="0" borderId="10" xfId="0" applyNumberFormat="1" applyFont="1" applyFill="1" applyBorder="1" applyAlignment="1">
      <alignment horizontal="left"/>
    </xf>
    <xf numFmtId="4" fontId="3" fillId="0" borderId="16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 horizontal="right"/>
    </xf>
    <xf numFmtId="4" fontId="4" fillId="0" borderId="17" xfId="0" applyNumberFormat="1" applyFont="1" applyBorder="1" applyAlignment="1">
      <alignment horizontal="left"/>
    </xf>
    <xf numFmtId="4" fontId="3" fillId="0" borderId="18" xfId="0" applyNumberFormat="1" applyFont="1" applyFill="1" applyBorder="1" applyAlignment="1">
      <alignment/>
    </xf>
    <xf numFmtId="4" fontId="4" fillId="0" borderId="18" xfId="0" applyNumberFormat="1" applyFont="1" applyBorder="1" applyAlignment="1">
      <alignment horizontal="right"/>
    </xf>
    <xf numFmtId="4" fontId="45" fillId="0" borderId="19" xfId="0" applyNumberFormat="1" applyFont="1" applyFill="1" applyBorder="1" applyAlignment="1">
      <alignment/>
    </xf>
    <xf numFmtId="9" fontId="2" fillId="0" borderId="0" xfId="0" applyNumberFormat="1" applyFont="1" applyFill="1" applyAlignment="1">
      <alignment horizontal="center"/>
    </xf>
    <xf numFmtId="4" fontId="3" fillId="0" borderId="11" xfId="0" applyNumberFormat="1" applyFont="1" applyBorder="1" applyAlignment="1">
      <alignment/>
    </xf>
    <xf numFmtId="4" fontId="5" fillId="33" borderId="20" xfId="0" applyNumberFormat="1" applyFont="1" applyFill="1" applyBorder="1" applyAlignment="1">
      <alignment horizontal="left"/>
    </xf>
    <xf numFmtId="4" fontId="45" fillId="0" borderId="21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2" fillId="0" borderId="23" xfId="0" applyNumberFormat="1" applyFont="1" applyFill="1" applyBorder="1" applyAlignment="1">
      <alignment/>
    </xf>
    <xf numFmtId="4" fontId="2" fillId="0" borderId="24" xfId="0" applyNumberFormat="1" applyFont="1" applyBorder="1" applyAlignment="1">
      <alignment/>
    </xf>
    <xf numFmtId="0" fontId="0" fillId="0" borderId="21" xfId="0" applyBorder="1" applyAlignment="1">
      <alignment/>
    </xf>
    <xf numFmtId="4" fontId="2" fillId="0" borderId="25" xfId="0" applyNumberFormat="1" applyFont="1" applyFill="1" applyBorder="1" applyAlignment="1">
      <alignment horizontal="center" wrapText="1"/>
    </xf>
    <xf numFmtId="4" fontId="44" fillId="0" borderId="26" xfId="0" applyNumberFormat="1" applyFont="1" applyFill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4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left"/>
    </xf>
    <xf numFmtId="4" fontId="5" fillId="33" borderId="27" xfId="0" applyNumberFormat="1" applyFont="1" applyFill="1" applyBorder="1" applyAlignment="1">
      <alignment horizontal="left"/>
    </xf>
    <xf numFmtId="4" fontId="45" fillId="0" borderId="23" xfId="0" applyNumberFormat="1" applyFont="1" applyFill="1" applyBorder="1" applyAlignment="1">
      <alignment/>
    </xf>
    <xf numFmtId="4" fontId="3" fillId="0" borderId="17" xfId="0" applyNumberFormat="1" applyFont="1" applyBorder="1" applyAlignment="1">
      <alignment horizontal="right"/>
    </xf>
    <xf numFmtId="4" fontId="3" fillId="0" borderId="18" xfId="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2" fillId="0" borderId="25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0" fontId="43" fillId="0" borderId="28" xfId="0" applyFont="1" applyBorder="1" applyAlignment="1">
      <alignment horizontal="left" wrapText="1"/>
    </xf>
    <xf numFmtId="0" fontId="4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SheetLayoutView="100" zoomScalePageLayoutView="0" workbookViewId="0" topLeftCell="A1">
      <selection activeCell="B29" sqref="B29"/>
    </sheetView>
  </sheetViews>
  <sheetFormatPr defaultColWidth="9.140625" defaultRowHeight="15"/>
  <cols>
    <col min="1" max="1" width="45.57421875" style="0" bestFit="1" customWidth="1"/>
    <col min="2" max="2" width="19.00390625" style="0" customWidth="1"/>
    <col min="3" max="3" width="28.140625" style="0" customWidth="1"/>
    <col min="4" max="4" width="29.00390625" style="0" customWidth="1"/>
    <col min="5" max="5" width="35.8515625" style="0" bestFit="1" customWidth="1"/>
  </cols>
  <sheetData>
    <row r="1" spans="1:4" ht="49.5" customHeight="1">
      <c r="A1" s="45" t="s">
        <v>40</v>
      </c>
      <c r="B1" s="46"/>
      <c r="C1" s="46"/>
      <c r="D1" s="46"/>
    </row>
    <row r="2" spans="1:4" ht="48" customHeight="1">
      <c r="A2" s="3"/>
      <c r="C2" s="47" t="s">
        <v>41</v>
      </c>
      <c r="D2" s="49" t="s">
        <v>39</v>
      </c>
    </row>
    <row r="3" spans="1:4" ht="18.75">
      <c r="A3" s="5"/>
      <c r="B3" s="4" t="s">
        <v>0</v>
      </c>
      <c r="C3" s="47"/>
      <c r="D3" s="49"/>
    </row>
    <row r="4" spans="1:4" ht="47.25" customHeight="1" thickBot="1">
      <c r="A4" s="6" t="s">
        <v>1</v>
      </c>
      <c r="B4" s="35" t="s">
        <v>38</v>
      </c>
      <c r="C4" s="48"/>
      <c r="D4" s="48"/>
    </row>
    <row r="5" spans="1:4" s="34" customFormat="1" ht="21.75" customHeight="1" thickBot="1">
      <c r="A5" s="31" t="s">
        <v>2</v>
      </c>
      <c r="B5" s="32">
        <v>37000</v>
      </c>
      <c r="C5" s="32">
        <v>37000</v>
      </c>
      <c r="D5" s="33"/>
    </row>
    <row r="6" spans="1:4" ht="21.75" customHeight="1" thickTop="1">
      <c r="A6" s="9"/>
      <c r="B6" s="10"/>
      <c r="C6" s="10"/>
      <c r="D6" s="5"/>
    </row>
    <row r="7" spans="1:4" ht="21.75" customHeight="1">
      <c r="A7" s="6" t="s">
        <v>3</v>
      </c>
      <c r="B7" s="10"/>
      <c r="C7" s="10"/>
      <c r="D7" s="5"/>
    </row>
    <row r="8" spans="1:4" ht="21.75" customHeight="1">
      <c r="A8" s="9"/>
      <c r="B8" s="10"/>
      <c r="C8" s="10"/>
      <c r="D8" s="5"/>
    </row>
    <row r="9" spans="1:4" ht="21.75" customHeight="1" thickBot="1">
      <c r="A9" s="6" t="s">
        <v>4</v>
      </c>
      <c r="B9" s="10"/>
      <c r="C9" s="10"/>
      <c r="D9" s="5"/>
    </row>
    <row r="10" spans="1:4" ht="21.75" customHeight="1">
      <c r="A10" s="11" t="s">
        <v>5</v>
      </c>
      <c r="B10" s="12">
        <v>250</v>
      </c>
      <c r="C10" s="12">
        <v>250</v>
      </c>
      <c r="D10" s="13">
        <v>226.37</v>
      </c>
    </row>
    <row r="11" spans="1:4" ht="21.75" customHeight="1">
      <c r="A11" s="14" t="s">
        <v>6</v>
      </c>
      <c r="B11" s="8">
        <v>300</v>
      </c>
      <c r="C11" s="8">
        <v>300</v>
      </c>
      <c r="D11" s="15">
        <v>216.67</v>
      </c>
    </row>
    <row r="12" spans="1:4" ht="21.75" customHeight="1">
      <c r="A12" s="14" t="s">
        <v>7</v>
      </c>
      <c r="B12" s="8">
        <v>350</v>
      </c>
      <c r="C12" s="8">
        <v>350</v>
      </c>
      <c r="D12" s="15">
        <v>0</v>
      </c>
    </row>
    <row r="13" spans="1:4" ht="21.75" customHeight="1">
      <c r="A13" s="14" t="s">
        <v>8</v>
      </c>
      <c r="B13" s="8">
        <v>3000</v>
      </c>
      <c r="C13" s="8">
        <v>2900</v>
      </c>
      <c r="D13" s="15">
        <v>2777.5</v>
      </c>
    </row>
    <row r="14" spans="1:4" ht="21.75" customHeight="1">
      <c r="A14" s="14" t="s">
        <v>27</v>
      </c>
      <c r="B14" s="8">
        <v>2600</v>
      </c>
      <c r="C14" s="8">
        <v>0</v>
      </c>
      <c r="D14" s="15">
        <v>0</v>
      </c>
    </row>
    <row r="15" spans="1:4" ht="21.75" customHeight="1">
      <c r="A15" s="14" t="s">
        <v>9</v>
      </c>
      <c r="B15" s="8">
        <v>400</v>
      </c>
      <c r="C15" s="8">
        <v>0</v>
      </c>
      <c r="D15" s="15">
        <v>0</v>
      </c>
    </row>
    <row r="16" spans="1:4" ht="21.75" customHeight="1" thickBot="1">
      <c r="A16" s="14" t="s">
        <v>10</v>
      </c>
      <c r="B16" s="16">
        <v>550</v>
      </c>
      <c r="C16" s="16">
        <v>550</v>
      </c>
      <c r="D16" s="17">
        <v>517.5</v>
      </c>
    </row>
    <row r="17" spans="1:4" ht="21.75" customHeight="1" thickBot="1" thickTop="1">
      <c r="A17" s="18" t="s">
        <v>11</v>
      </c>
      <c r="B17" s="26">
        <f>SUM(B10:B16)</f>
        <v>7450</v>
      </c>
      <c r="C17" s="26">
        <f>SUM(C10:C16)</f>
        <v>4350</v>
      </c>
      <c r="D17" s="26">
        <f>SUM(D10:D16)</f>
        <v>3738.04</v>
      </c>
    </row>
    <row r="18" spans="1:4" ht="21.75" customHeight="1">
      <c r="A18" s="9"/>
      <c r="B18" s="10"/>
      <c r="C18" s="10"/>
      <c r="D18" s="9"/>
    </row>
    <row r="19" spans="1:4" ht="21.75" customHeight="1">
      <c r="A19" s="19" t="s">
        <v>12</v>
      </c>
      <c r="B19" s="36"/>
      <c r="C19" s="36"/>
      <c r="D19" s="9"/>
    </row>
    <row r="20" spans="1:4" ht="21.75" customHeight="1">
      <c r="A20" s="20" t="s">
        <v>13</v>
      </c>
      <c r="B20" s="21">
        <v>1000</v>
      </c>
      <c r="C20" s="21">
        <v>300</v>
      </c>
      <c r="D20" s="22">
        <v>155.16</v>
      </c>
    </row>
    <row r="21" spans="1:4" ht="21.75" customHeight="1">
      <c r="A21" s="20" t="s">
        <v>14</v>
      </c>
      <c r="B21" s="8">
        <v>2500</v>
      </c>
      <c r="C21" s="8">
        <v>2500</v>
      </c>
      <c r="D21" s="8">
        <v>1429.44</v>
      </c>
    </row>
    <row r="22" spans="1:4" ht="21.75" customHeight="1">
      <c r="A22" s="14" t="s">
        <v>15</v>
      </c>
      <c r="B22" s="8">
        <v>1000</v>
      </c>
      <c r="C22" s="8">
        <v>750</v>
      </c>
      <c r="D22" s="15">
        <v>486.04</v>
      </c>
    </row>
    <row r="23" spans="1:4" ht="21.75" customHeight="1">
      <c r="A23" s="20" t="s">
        <v>16</v>
      </c>
      <c r="B23" s="8">
        <v>1800</v>
      </c>
      <c r="C23" s="8">
        <v>1800</v>
      </c>
      <c r="D23" s="22">
        <v>932.94</v>
      </c>
    </row>
    <row r="24" spans="1:4" ht="21.75" customHeight="1">
      <c r="A24" s="14" t="s">
        <v>17</v>
      </c>
      <c r="B24" s="8"/>
      <c r="C24" s="8">
        <v>500</v>
      </c>
      <c r="D24" s="15">
        <v>106.25</v>
      </c>
    </row>
    <row r="25" spans="1:4" ht="21.75" customHeight="1">
      <c r="A25" s="20" t="s">
        <v>18</v>
      </c>
      <c r="B25" s="8"/>
      <c r="C25" s="8">
        <v>0</v>
      </c>
      <c r="D25" s="22">
        <v>0</v>
      </c>
    </row>
    <row r="26" spans="1:4" ht="21.75" customHeight="1">
      <c r="A26" s="20" t="s">
        <v>19</v>
      </c>
      <c r="B26" s="8"/>
      <c r="C26" s="8">
        <v>0</v>
      </c>
      <c r="D26" s="22">
        <v>0</v>
      </c>
    </row>
    <row r="27" spans="1:4" ht="21.75" customHeight="1">
      <c r="A27" s="20" t="s">
        <v>20</v>
      </c>
      <c r="B27" s="8"/>
      <c r="C27" s="8">
        <v>0</v>
      </c>
      <c r="D27" s="22">
        <v>0</v>
      </c>
    </row>
    <row r="28" spans="1:4" ht="21.75" customHeight="1" thickBot="1">
      <c r="A28" s="23" t="s">
        <v>21</v>
      </c>
      <c r="B28" s="24">
        <v>4250</v>
      </c>
      <c r="C28" s="24">
        <v>1600</v>
      </c>
      <c r="D28" s="25">
        <v>850.52</v>
      </c>
    </row>
    <row r="29" spans="1:4" ht="21.75" customHeight="1" thickBot="1" thickTop="1">
      <c r="A29" s="18" t="s">
        <v>22</v>
      </c>
      <c r="B29" s="26">
        <f>SUM(B19:B28)</f>
        <v>10550</v>
      </c>
      <c r="C29" s="26">
        <f>SUM(C20:C28)</f>
        <v>7450</v>
      </c>
      <c r="D29" s="26">
        <f>SUM(D20:D28)</f>
        <v>3960.3500000000004</v>
      </c>
    </row>
    <row r="30" spans="1:4" ht="21.75" customHeight="1">
      <c r="A30" s="9"/>
      <c r="B30" s="10"/>
      <c r="C30" s="10"/>
      <c r="D30" s="9"/>
    </row>
    <row r="31" spans="1:4" ht="21.75" customHeight="1">
      <c r="A31" s="19" t="s">
        <v>23</v>
      </c>
      <c r="B31" s="27"/>
      <c r="C31" s="27"/>
      <c r="D31" s="9"/>
    </row>
    <row r="32" spans="1:4" ht="21.75" customHeight="1">
      <c r="A32" s="7" t="s">
        <v>26</v>
      </c>
      <c r="B32" s="8">
        <v>10000</v>
      </c>
      <c r="C32" s="8">
        <v>10500</v>
      </c>
      <c r="D32" s="28">
        <v>7341.53</v>
      </c>
    </row>
    <row r="33" spans="1:4" ht="21.75" customHeight="1">
      <c r="A33" s="7" t="s">
        <v>37</v>
      </c>
      <c r="B33" s="8">
        <v>4000</v>
      </c>
      <c r="C33" s="8"/>
      <c r="D33" s="28"/>
    </row>
    <row r="34" spans="1:4" ht="21.75" customHeight="1">
      <c r="A34" s="7" t="s">
        <v>25</v>
      </c>
      <c r="B34" s="21">
        <v>5000</v>
      </c>
      <c r="C34" s="21">
        <v>4000</v>
      </c>
      <c r="D34" s="37">
        <v>1811.78</v>
      </c>
    </row>
    <row r="35" spans="1:4" ht="21.75" customHeight="1">
      <c r="A35" s="38" t="s">
        <v>29</v>
      </c>
      <c r="B35" s="21">
        <v>1000</v>
      </c>
      <c r="C35" s="21">
        <v>1000</v>
      </c>
      <c r="D35" s="37">
        <v>1021.2</v>
      </c>
    </row>
    <row r="36" spans="1:4" ht="21.75" customHeight="1" thickBot="1">
      <c r="A36" s="43" t="s">
        <v>30</v>
      </c>
      <c r="B36" s="24">
        <v>4000</v>
      </c>
      <c r="C36" s="24">
        <v>3200</v>
      </c>
      <c r="D36" s="44">
        <v>1152.27</v>
      </c>
    </row>
    <row r="37" spans="1:4" ht="21.75" customHeight="1" thickBot="1" thickTop="1">
      <c r="A37" s="41" t="s">
        <v>24</v>
      </c>
      <c r="B37" s="42">
        <f>SUM(B32:B34)</f>
        <v>19000</v>
      </c>
      <c r="C37" s="42">
        <f>SUM(C32:C36)</f>
        <v>18700</v>
      </c>
      <c r="D37" s="42">
        <f>SUM(D32:D36)</f>
        <v>11326.78</v>
      </c>
    </row>
    <row r="38" spans="1:4" ht="21.75" customHeight="1" thickTop="1">
      <c r="A38" s="40"/>
      <c r="B38" s="39"/>
      <c r="C38" s="39"/>
      <c r="D38" s="39"/>
    </row>
    <row r="39" spans="1:4" ht="21.75" customHeight="1">
      <c r="A39" s="19" t="s">
        <v>31</v>
      </c>
      <c r="B39" s="27"/>
      <c r="C39" s="27"/>
      <c r="D39" s="9"/>
    </row>
    <row r="40" spans="1:4" ht="21.75" customHeight="1">
      <c r="A40" s="7" t="s">
        <v>32</v>
      </c>
      <c r="B40" s="8"/>
      <c r="C40" s="8"/>
      <c r="D40" s="17"/>
    </row>
    <row r="41" spans="1:4" ht="21.75" customHeight="1">
      <c r="A41" s="38" t="s">
        <v>33</v>
      </c>
      <c r="B41" s="8"/>
      <c r="C41" s="8">
        <v>5500</v>
      </c>
      <c r="D41" s="28">
        <v>355.11</v>
      </c>
    </row>
    <row r="42" spans="1:4" ht="21.75" customHeight="1">
      <c r="A42" s="38" t="s">
        <v>34</v>
      </c>
      <c r="B42" s="21"/>
      <c r="C42" s="21">
        <v>700</v>
      </c>
      <c r="D42" s="37">
        <v>0</v>
      </c>
    </row>
    <row r="43" spans="1:4" ht="21.75" customHeight="1" thickBot="1">
      <c r="A43" s="43" t="s">
        <v>35</v>
      </c>
      <c r="B43" s="24"/>
      <c r="C43" s="24">
        <v>300</v>
      </c>
      <c r="D43" s="44">
        <v>0</v>
      </c>
    </row>
    <row r="44" spans="1:4" ht="21.75" customHeight="1" thickBot="1" thickTop="1">
      <c r="A44" s="41" t="s">
        <v>36</v>
      </c>
      <c r="B44" s="42"/>
      <c r="C44" s="42">
        <f>SUM(C41:C43)</f>
        <v>6500</v>
      </c>
      <c r="D44" s="42">
        <f>SUM(D41:D43)</f>
        <v>355.11</v>
      </c>
    </row>
    <row r="45" spans="1:4" ht="21.75" customHeight="1" thickBot="1" thickTop="1">
      <c r="A45" s="29" t="s">
        <v>28</v>
      </c>
      <c r="B45" s="30">
        <f>B17+B29+B37</f>
        <v>37000</v>
      </c>
      <c r="C45" s="30">
        <f>C17+C29+C37+C44</f>
        <v>37000</v>
      </c>
      <c r="D45" s="30">
        <f>D17+D29+D37+D44</f>
        <v>19380.280000000002</v>
      </c>
    </row>
    <row r="46" spans="1:4" ht="15.75" thickTop="1">
      <c r="A46" s="50"/>
      <c r="B46" s="2"/>
      <c r="C46" s="2"/>
      <c r="D46" s="2"/>
    </row>
    <row r="47" spans="1:4" ht="15">
      <c r="A47" s="51"/>
      <c r="B47" s="2"/>
      <c r="C47" s="2"/>
      <c r="D47" s="2"/>
    </row>
    <row r="48" spans="1:3" ht="15">
      <c r="A48" s="1"/>
      <c r="B48" s="1"/>
      <c r="C48" s="1"/>
    </row>
  </sheetData>
  <sheetProtection/>
  <mergeCells count="4">
    <mergeCell ref="A1:D1"/>
    <mergeCell ref="C2:C4"/>
    <mergeCell ref="D2:D4"/>
    <mergeCell ref="A46:A47"/>
  </mergeCells>
  <printOptions/>
  <pageMargins left="0.7" right="0.7" top="0.75" bottom="0.75" header="0.3" footer="0.3"/>
  <pageSetup horizontalDpi="300" verticalDpi="3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CHEZHAHA</dc:creator>
  <cp:keywords/>
  <dc:description/>
  <cp:lastModifiedBy>chezhaha</cp:lastModifiedBy>
  <cp:lastPrinted>2013-06-12T04:21:22Z</cp:lastPrinted>
  <dcterms:created xsi:type="dcterms:W3CDTF">2009-04-17T11:39:00Z</dcterms:created>
  <dcterms:modified xsi:type="dcterms:W3CDTF">2014-05-07T04:42:59Z</dcterms:modified>
  <cp:category/>
  <cp:version/>
  <cp:contentType/>
  <cp:contentStatus/>
</cp:coreProperties>
</file>